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Public Score Sheet" sheetId="1" r:id="rId1"/>
    <sheet name="Sheet1" sheetId="2" r:id="rId2"/>
    <sheet name="Sheet2" sheetId="3" r:id="rId3"/>
  </sheets>
  <calcPr calcId="145621"/>
</workbook>
</file>

<file path=xl/calcChain.xml><?xml version="1.0" encoding="utf-8"?>
<calcChain xmlns="http://schemas.openxmlformats.org/spreadsheetml/2006/main">
  <c r="E35" i="1" l="1"/>
  <c r="H3" i="2" l="1"/>
  <c r="G3" i="2"/>
  <c r="F3" i="2"/>
  <c r="E10" i="2"/>
  <c r="E9" i="2"/>
  <c r="E8" i="2"/>
  <c r="E7" i="2"/>
  <c r="E6" i="2"/>
  <c r="E5" i="2"/>
  <c r="E4" i="2"/>
  <c r="E3" i="2"/>
  <c r="D3" i="2"/>
  <c r="D31" i="2" l="1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5" i="1"/>
</calcChain>
</file>

<file path=xl/sharedStrings.xml><?xml version="1.0" encoding="utf-8"?>
<sst xmlns="http://schemas.openxmlformats.org/spreadsheetml/2006/main" count="115" uniqueCount="59">
  <si>
    <t xml:space="preserve"> </t>
  </si>
  <si>
    <t>Florida Literary Arts Coalition Conference</t>
  </si>
  <si>
    <t>16.038 AP</t>
  </si>
  <si>
    <t xml:space="preserve">Florida Heritage Book Fest </t>
  </si>
  <si>
    <t>16.037 AP</t>
  </si>
  <si>
    <t>SA Beach Civic Association</t>
  </si>
  <si>
    <t>16.036  AP</t>
  </si>
  <si>
    <t>Cultural Center at PV Beach Hip Harp for Arts</t>
  </si>
  <si>
    <t>16.034 AP</t>
  </si>
  <si>
    <t>Cultural Center at PV Beach Home &amp; Art Tour</t>
  </si>
  <si>
    <t>16.033 AP</t>
  </si>
  <si>
    <t>EPIC - Taste of SA</t>
  </si>
  <si>
    <t>16.032 AP</t>
  </si>
  <si>
    <t>Greek Festival</t>
  </si>
  <si>
    <t>16.031 AP</t>
  </si>
  <si>
    <t>SA Film Festival</t>
  </si>
  <si>
    <t>16.030 AP</t>
  </si>
  <si>
    <t>Limelight Theatre- series</t>
  </si>
  <si>
    <t>16.029 AP</t>
  </si>
  <si>
    <t>Ancient City Privateers</t>
  </si>
  <si>
    <t>16.028 AP</t>
  </si>
  <si>
    <t>EMMA</t>
  </si>
  <si>
    <t>16.027 AP</t>
  </si>
  <si>
    <t>Men of Menendez/ Historic Florida Militia</t>
  </si>
  <si>
    <t>16.026 RE</t>
  </si>
  <si>
    <t>SA Garrison/ Historic Florida Militia</t>
  </si>
  <si>
    <t>16.025 RE</t>
  </si>
  <si>
    <t>Romanza Celtic Festival</t>
  </si>
  <si>
    <t>16.024 PD</t>
  </si>
  <si>
    <t>Romanza Festivale</t>
  </si>
  <si>
    <t>16.023 PD</t>
  </si>
  <si>
    <t>SA Wine and Food Festival</t>
  </si>
  <si>
    <t>16.022 PD</t>
  </si>
  <si>
    <t>Limelight Theatre</t>
  </si>
  <si>
    <t>16.021 PF</t>
  </si>
  <si>
    <t>Cultural Center at PV Beach</t>
  </si>
  <si>
    <t>16.020 PF</t>
  </si>
  <si>
    <t>Lightner Museum</t>
  </si>
  <si>
    <t>16.019 PF</t>
  </si>
  <si>
    <t>SJ Chamber PV Auto Show</t>
  </si>
  <si>
    <t>16.018 EN</t>
  </si>
  <si>
    <t>Easter Week Festival</t>
  </si>
  <si>
    <t>16.017 EN</t>
  </si>
  <si>
    <t>SEA Rails to Trails</t>
  </si>
  <si>
    <t>16.016 EN</t>
  </si>
  <si>
    <t>SA Yacht Club Xmas Regatta and Blessing</t>
  </si>
  <si>
    <t>16.015 EN</t>
  </si>
  <si>
    <t>Romanza - St. Patrick Day Parade</t>
  </si>
  <si>
    <t>16.014 EN</t>
  </si>
  <si>
    <t>Flagler College</t>
  </si>
  <si>
    <t>16.013 EN</t>
  </si>
  <si>
    <t>SA Art Association Arts and Crafts Fest</t>
  </si>
  <si>
    <t>16.012 EN</t>
  </si>
  <si>
    <t>SA Art Association Wildlife Exhibit</t>
  </si>
  <si>
    <t>16.011 EN</t>
  </si>
  <si>
    <t>2016 Grant Applications - All Panel Scores</t>
  </si>
  <si>
    <t>2nd</t>
  </si>
  <si>
    <t>iteration of over budget 17886</t>
  </si>
  <si>
    <t>sum of  cap, overage,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</si>
</sst>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3" fontId="0" fillId="0" borderId="0" xfId="0" applyNumberFormat="1"/>
    <xf numFmtId="0" fontId="2" fillId="0" borderId="2" xfId="0" applyFont="1" applyBorder="1"/>
    <xf numFmtId="0" fontId="2" fillId="0" borderId="0" xfId="0" applyFont="1" applyBorder="1"/>
    <xf numFmtId="0" fontId="2" fillId="0" borderId="0" xfId="0" applyFont="1"/>
    <xf numFmtId="0" fontId="2" fillId="0" borderId="0" xfId="0" applyFont="1" applyFill="1" applyBorder="1"/>
    <xf numFmtId="0" fontId="2" fillId="0" borderId="3" xfId="0" applyFont="1" applyBorder="1"/>
    <xf numFmtId="3" fontId="4" fillId="0" borderId="0" xfId="0" applyNumberFormat="1" applyFont="1"/>
    <xf numFmtId="164" fontId="0" fillId="3" borderId="0" xfId="1" applyNumberFormat="1" applyFont="1" applyFill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4" fontId="0" fillId="0" borderId="0" xfId="1" applyNumberFormat="1" applyFont="1" applyAlignment="1">
      <alignment horizontal="right"/>
    </xf>
    <xf numFmtId="165" fontId="0" fillId="0" borderId="0" xfId="0" applyNumberFormat="1"/>
    <xf numFmtId="0" fontId="0" fillId="0" borderId="0" xfId="0" applyFill="1"/>
    <xf numFmtId="3" fontId="0" fillId="0" borderId="0" xfId="1" applyNumberFormat="1" applyFont="1" applyFill="1" applyAlignment="1">
      <alignment horizontal="right"/>
    </xf>
    <xf numFmtId="3" fontId="4" fillId="0" borderId="0" xfId="0" applyNumberFormat="1" applyFont="1" applyFill="1"/>
    <xf numFmtId="164" fontId="0" fillId="0" borderId="0" xfId="1" applyNumberFormat="1" applyFont="1" applyFill="1" applyAlignment="1">
      <alignment horizontal="right"/>
    </xf>
    <xf numFmtId="1" fontId="0" fillId="0" borderId="0" xfId="1" applyNumberFormat="1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right"/>
    </xf>
    <xf numFmtId="3" fontId="7" fillId="0" borderId="0" xfId="0" applyNumberFormat="1" applyFont="1" applyFill="1"/>
    <xf numFmtId="0" fontId="5" fillId="0" borderId="0" xfId="0" applyFont="1" applyFill="1"/>
    <xf numFmtId="0" fontId="2" fillId="0" borderId="0" xfId="0" applyFont="1" applyFill="1"/>
    <xf numFmtId="164" fontId="2" fillId="0" borderId="4" xfId="1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2" fontId="0" fillId="0" borderId="0" xfId="2" applyNumberFormat="1" applyFont="1"/>
    <xf numFmtId="42" fontId="5" fillId="0" borderId="0" xfId="2" applyNumberFormat="1" applyFont="1" applyFill="1"/>
    <xf numFmtId="42" fontId="0" fillId="0" borderId="0" xfId="2" applyNumberFormat="1" applyFont="1" applyFill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396744</xdr:colOff>
      <xdr:row>0</xdr:row>
      <xdr:rowOff>121457</xdr:rowOff>
    </xdr:from>
    <xdr:ext cx="3908556" cy="669118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744" y="121457"/>
          <a:ext cx="3908556" cy="669118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</xdr:pic>
    <xdr:clientData/>
  </xdr:oneCellAnchor>
  <xdr:oneCellAnchor>
    <xdr:from>
      <xdr:col>2</xdr:col>
      <xdr:colOff>0</xdr:colOff>
      <xdr:row>0</xdr:row>
      <xdr:rowOff>104775</xdr:rowOff>
    </xdr:from>
    <xdr:ext cx="1809750" cy="933449"/>
    <xdr:pic>
      <xdr:nvPicPr>
        <xdr:cNvPr id="4" name="Picture 3" descr="http://www.historiccoastculture.com/sites/historiccoastculture.com/toolkit/logo/vertical/CultureAroundEveryCorner4C_Vert_Rs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1" y="104775"/>
          <a:ext cx="1809750" cy="933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tabSelected="1" workbookViewId="0">
      <selection activeCell="I10" sqref="I10"/>
    </sheetView>
  </sheetViews>
  <sheetFormatPr defaultRowHeight="15.75" x14ac:dyDescent="0.25"/>
  <cols>
    <col min="1" max="1" width="17" customWidth="1"/>
    <col min="2" max="2" width="52.28515625" customWidth="1"/>
    <col min="3" max="3" width="12" style="11" customWidth="1"/>
    <col min="4" max="4" width="10" style="7" customWidth="1"/>
    <col min="5" max="5" width="11.5703125" style="26" bestFit="1" customWidth="1"/>
  </cols>
  <sheetData>
    <row r="1" spans="1:5" ht="22.5" customHeight="1" x14ac:dyDescent="0.25">
      <c r="A1" s="25" t="s">
        <v>0</v>
      </c>
      <c r="B1" s="25"/>
      <c r="D1" s="8"/>
    </row>
    <row r="2" spans="1:5" ht="18.75" customHeight="1" x14ac:dyDescent="0.25">
      <c r="A2" s="25"/>
      <c r="B2" s="25"/>
      <c r="C2" s="8"/>
    </row>
    <row r="3" spans="1:5" ht="27" customHeight="1" x14ac:dyDescent="0.25">
      <c r="A3" s="25"/>
      <c r="B3" s="25"/>
      <c r="C3" s="8"/>
    </row>
    <row r="4" spans="1:5" ht="24.75" customHeight="1" thickBot="1" x14ac:dyDescent="0.35">
      <c r="A4" s="24" t="s">
        <v>55</v>
      </c>
      <c r="B4" s="24"/>
      <c r="C4" s="8"/>
    </row>
    <row r="5" spans="1:5" s="21" customFormat="1" ht="24.75" customHeight="1" x14ac:dyDescent="0.3">
      <c r="A5" s="18"/>
      <c r="B5" s="18"/>
      <c r="C5" s="19"/>
      <c r="D5" s="20"/>
      <c r="E5" s="27"/>
    </row>
    <row r="6" spans="1:5" ht="20.100000000000001" customHeight="1" x14ac:dyDescent="0.3">
      <c r="A6" s="3" t="s">
        <v>28</v>
      </c>
      <c r="B6" s="3" t="s">
        <v>27</v>
      </c>
      <c r="C6" s="9">
        <v>0.91</v>
      </c>
      <c r="D6" s="7">
        <v>80000</v>
      </c>
      <c r="E6" s="26">
        <v>40000</v>
      </c>
    </row>
    <row r="7" spans="1:5" ht="20.100000000000001" customHeight="1" x14ac:dyDescent="0.3">
      <c r="A7" s="4" t="s">
        <v>30</v>
      </c>
      <c r="B7" s="4" t="s">
        <v>29</v>
      </c>
      <c r="C7" s="9">
        <v>0.89600000000000002</v>
      </c>
      <c r="D7" s="7">
        <v>80000</v>
      </c>
      <c r="E7" s="26">
        <v>40000</v>
      </c>
    </row>
    <row r="8" spans="1:5" ht="20.100000000000001" customHeight="1" x14ac:dyDescent="0.3">
      <c r="A8" s="4" t="s">
        <v>52</v>
      </c>
      <c r="B8" s="4" t="s">
        <v>51</v>
      </c>
      <c r="C8" s="9">
        <v>0.85599999999999998</v>
      </c>
      <c r="D8" s="7">
        <v>20000</v>
      </c>
      <c r="E8" s="26">
        <v>13877</v>
      </c>
    </row>
    <row r="9" spans="1:5" ht="20.100000000000001" customHeight="1" thickBot="1" x14ac:dyDescent="0.35">
      <c r="A9" s="6" t="s">
        <v>54</v>
      </c>
      <c r="B9" s="2" t="s">
        <v>53</v>
      </c>
      <c r="C9" s="10">
        <v>0.79600000000000004</v>
      </c>
      <c r="D9" s="7">
        <v>13000</v>
      </c>
      <c r="E9" s="26">
        <v>6123</v>
      </c>
    </row>
    <row r="10" spans="1:5" ht="20.100000000000001" customHeight="1" x14ac:dyDescent="0.3">
      <c r="A10" s="4" t="s">
        <v>40</v>
      </c>
      <c r="B10" s="3" t="s">
        <v>39</v>
      </c>
      <c r="C10" s="9">
        <v>0.93200000000000005</v>
      </c>
      <c r="D10" s="7">
        <v>18400</v>
      </c>
      <c r="E10" s="26">
        <v>18433</v>
      </c>
    </row>
    <row r="11" spans="1:5" ht="20.100000000000001" customHeight="1" x14ac:dyDescent="0.3">
      <c r="A11" s="4" t="s">
        <v>12</v>
      </c>
      <c r="B11" s="4" t="s">
        <v>11</v>
      </c>
      <c r="C11" s="9">
        <v>0.91800000000000004</v>
      </c>
      <c r="D11" s="7">
        <v>20000</v>
      </c>
      <c r="E11" s="26">
        <v>19171</v>
      </c>
    </row>
    <row r="12" spans="1:5" ht="20.100000000000001" customHeight="1" x14ac:dyDescent="0.3">
      <c r="A12" s="4" t="s">
        <v>16</v>
      </c>
      <c r="B12" s="4" t="s">
        <v>15</v>
      </c>
      <c r="C12" s="9">
        <v>0.91</v>
      </c>
      <c r="D12" s="7">
        <v>40000</v>
      </c>
      <c r="E12" s="26">
        <v>37380</v>
      </c>
    </row>
    <row r="13" spans="1:5" ht="20.100000000000001" customHeight="1" x14ac:dyDescent="0.3">
      <c r="A13" s="4" t="s">
        <v>36</v>
      </c>
      <c r="B13" s="4" t="s">
        <v>35</v>
      </c>
      <c r="C13" s="9">
        <v>0.90800000000000003</v>
      </c>
      <c r="D13" s="7">
        <v>20000</v>
      </c>
      <c r="E13" s="26">
        <v>18570</v>
      </c>
    </row>
    <row r="14" spans="1:5" ht="20.100000000000001" customHeight="1" x14ac:dyDescent="0.3">
      <c r="A14" s="4" t="s">
        <v>22</v>
      </c>
      <c r="B14" s="4" t="s">
        <v>21</v>
      </c>
      <c r="C14" s="9">
        <v>0.90800000000000003</v>
      </c>
      <c r="D14" s="7">
        <v>37518</v>
      </c>
      <c r="E14" s="26">
        <v>34836</v>
      </c>
    </row>
    <row r="15" spans="1:5" ht="20.100000000000001" customHeight="1" x14ac:dyDescent="0.3">
      <c r="A15" s="4" t="s">
        <v>38</v>
      </c>
      <c r="B15" s="4" t="s">
        <v>37</v>
      </c>
      <c r="C15" s="9">
        <v>0.9</v>
      </c>
      <c r="D15" s="7">
        <v>20000</v>
      </c>
      <c r="E15" s="26">
        <v>18099</v>
      </c>
    </row>
    <row r="16" spans="1:5" ht="20.100000000000001" customHeight="1" x14ac:dyDescent="0.3">
      <c r="A16" s="3" t="s">
        <v>4</v>
      </c>
      <c r="B16" s="3" t="s">
        <v>3</v>
      </c>
      <c r="C16" s="9">
        <v>0.89600000000000002</v>
      </c>
      <c r="D16" s="7">
        <v>40000</v>
      </c>
      <c r="E16" s="26">
        <v>35731</v>
      </c>
    </row>
    <row r="17" spans="1:5" ht="20.100000000000001" customHeight="1" x14ac:dyDescent="0.3">
      <c r="A17" s="4" t="s">
        <v>50</v>
      </c>
      <c r="B17" s="4" t="s">
        <v>49</v>
      </c>
      <c r="C17" s="9">
        <v>0.89200000000000002</v>
      </c>
      <c r="D17" s="7">
        <v>20000</v>
      </c>
      <c r="E17" s="26">
        <v>17635</v>
      </c>
    </row>
    <row r="18" spans="1:5" ht="20.100000000000001" customHeight="1" x14ac:dyDescent="0.3">
      <c r="A18" s="4" t="s">
        <v>20</v>
      </c>
      <c r="B18" s="4" t="s">
        <v>19</v>
      </c>
      <c r="C18" s="9">
        <v>0.89</v>
      </c>
      <c r="D18" s="7">
        <v>40000</v>
      </c>
      <c r="E18" s="26">
        <v>35040</v>
      </c>
    </row>
    <row r="19" spans="1:5" ht="20.100000000000001" customHeight="1" x14ac:dyDescent="0.3">
      <c r="A19" s="5" t="s">
        <v>2</v>
      </c>
      <c r="B19" s="3" t="s">
        <v>1</v>
      </c>
      <c r="C19" s="9">
        <v>0.89</v>
      </c>
      <c r="D19" s="7">
        <v>4500</v>
      </c>
      <c r="E19" s="26">
        <v>3942</v>
      </c>
    </row>
    <row r="20" spans="1:5" ht="20.100000000000001" customHeight="1" x14ac:dyDescent="0.3">
      <c r="A20" s="4" t="s">
        <v>14</v>
      </c>
      <c r="B20" s="4" t="s">
        <v>13</v>
      </c>
      <c r="C20" s="9">
        <v>0.88800000000000001</v>
      </c>
      <c r="D20" s="7">
        <v>10000</v>
      </c>
      <c r="E20" s="26">
        <v>8703</v>
      </c>
    </row>
    <row r="21" spans="1:5" ht="20.100000000000001" customHeight="1" x14ac:dyDescent="0.3">
      <c r="A21" s="4" t="s">
        <v>48</v>
      </c>
      <c r="B21" s="4" t="s">
        <v>47</v>
      </c>
      <c r="C21" s="9">
        <v>0.878</v>
      </c>
      <c r="D21" s="7">
        <v>15000</v>
      </c>
      <c r="E21" s="26">
        <v>12632</v>
      </c>
    </row>
    <row r="22" spans="1:5" ht="20.100000000000001" customHeight="1" x14ac:dyDescent="0.3">
      <c r="A22" s="4" t="s">
        <v>32</v>
      </c>
      <c r="B22" s="4" t="s">
        <v>31</v>
      </c>
      <c r="C22" s="9">
        <v>0.85799999999999998</v>
      </c>
      <c r="D22" s="7">
        <v>80000</v>
      </c>
      <c r="E22" s="26">
        <v>63007</v>
      </c>
    </row>
    <row r="23" spans="1:5" s="13" customFormat="1" ht="20.100000000000001" customHeight="1" x14ac:dyDescent="0.3">
      <c r="A23" s="22" t="s">
        <v>8</v>
      </c>
      <c r="B23" s="22" t="s">
        <v>7</v>
      </c>
      <c r="C23" s="23">
        <v>0.83799999999999997</v>
      </c>
      <c r="D23" s="15">
        <v>5000</v>
      </c>
      <c r="E23" s="28">
        <v>3678</v>
      </c>
    </row>
    <row r="24" spans="1:5" ht="20.100000000000001" customHeight="1" x14ac:dyDescent="0.3">
      <c r="A24" s="3" t="s">
        <v>24</v>
      </c>
      <c r="B24" s="3" t="s">
        <v>23</v>
      </c>
      <c r="C24" s="9">
        <v>0.83599999999999997</v>
      </c>
      <c r="D24" s="7">
        <v>14000</v>
      </c>
      <c r="E24" s="26">
        <v>10225</v>
      </c>
    </row>
    <row r="25" spans="1:5" ht="20.100000000000001" customHeight="1" x14ac:dyDescent="0.3">
      <c r="A25" s="4" t="s">
        <v>6</v>
      </c>
      <c r="B25" s="4" t="s">
        <v>5</v>
      </c>
      <c r="C25" s="9">
        <v>0.83399999999999996</v>
      </c>
      <c r="D25" s="7">
        <v>15000</v>
      </c>
      <c r="E25" s="26">
        <v>10880</v>
      </c>
    </row>
    <row r="26" spans="1:5" ht="20.100000000000001" customHeight="1" x14ac:dyDescent="0.3">
      <c r="A26" s="4" t="s">
        <v>18</v>
      </c>
      <c r="B26" s="4" t="s">
        <v>17</v>
      </c>
      <c r="C26" s="9">
        <v>0.83</v>
      </c>
      <c r="D26" s="7">
        <v>40000</v>
      </c>
      <c r="E26" s="26">
        <v>28610</v>
      </c>
    </row>
    <row r="27" spans="1:5" ht="20.100000000000001" customHeight="1" x14ac:dyDescent="0.3">
      <c r="A27" s="4" t="s">
        <v>26</v>
      </c>
      <c r="B27" s="4" t="s">
        <v>25</v>
      </c>
      <c r="C27" s="9">
        <v>0.82599999999999996</v>
      </c>
      <c r="D27" s="7">
        <v>30000</v>
      </c>
      <c r="E27" s="26">
        <v>21159</v>
      </c>
    </row>
    <row r="28" spans="1:5" ht="20.100000000000001" customHeight="1" x14ac:dyDescent="0.3">
      <c r="A28" s="4" t="s">
        <v>10</v>
      </c>
      <c r="B28" s="4" t="s">
        <v>9</v>
      </c>
      <c r="C28" s="9">
        <v>0.82399999999999995</v>
      </c>
      <c r="D28" s="7">
        <v>10000</v>
      </c>
      <c r="E28" s="26">
        <v>7004</v>
      </c>
    </row>
    <row r="29" spans="1:5" ht="20.100000000000001" customHeight="1" x14ac:dyDescent="0.3">
      <c r="A29" s="4" t="s">
        <v>46</v>
      </c>
      <c r="B29" s="4" t="s">
        <v>45</v>
      </c>
      <c r="C29" s="9">
        <v>0.81599999999999995</v>
      </c>
      <c r="D29" s="7">
        <v>9000</v>
      </c>
      <c r="E29" s="26">
        <v>6128</v>
      </c>
    </row>
    <row r="30" spans="1:5" ht="20.100000000000001" customHeight="1" x14ac:dyDescent="0.3">
      <c r="A30" s="4" t="s">
        <v>44</v>
      </c>
      <c r="B30" s="4" t="s">
        <v>43</v>
      </c>
      <c r="C30" s="9">
        <v>0.81</v>
      </c>
      <c r="D30" s="7">
        <v>20000</v>
      </c>
      <c r="E30" s="26">
        <v>13329</v>
      </c>
    </row>
    <row r="31" spans="1:5" ht="20.100000000000001" customHeight="1" x14ac:dyDescent="0.3">
      <c r="A31" s="4" t="s">
        <v>34</v>
      </c>
      <c r="B31" s="3" t="s">
        <v>33</v>
      </c>
      <c r="C31" s="9">
        <v>0.80200000000000005</v>
      </c>
      <c r="D31" s="7">
        <v>20000</v>
      </c>
      <c r="E31" s="26">
        <v>12950</v>
      </c>
    </row>
    <row r="32" spans="1:5" ht="20.100000000000001" customHeight="1" x14ac:dyDescent="0.3">
      <c r="A32" s="4" t="s">
        <v>42</v>
      </c>
      <c r="B32" s="4" t="s">
        <v>41</v>
      </c>
      <c r="C32" s="9">
        <v>0.8</v>
      </c>
      <c r="D32" s="7">
        <v>20000</v>
      </c>
      <c r="E32" s="26">
        <v>12858</v>
      </c>
    </row>
    <row r="34" spans="1:5" x14ac:dyDescent="0.25">
      <c r="B34" t="s">
        <v>0</v>
      </c>
    </row>
    <row r="35" spans="1:5" x14ac:dyDescent="0.25">
      <c r="D35" s="7">
        <f>SUM(D10:D33)</f>
        <v>548418</v>
      </c>
      <c r="E35" s="26">
        <f>SUM(E6:E32)</f>
        <v>550000</v>
      </c>
    </row>
    <row r="36" spans="1:5" ht="19.5" x14ac:dyDescent="0.3">
      <c r="A36" s="13"/>
      <c r="B36" s="5"/>
      <c r="C36" s="14"/>
      <c r="D36" s="15"/>
    </row>
    <row r="37" spans="1:5" ht="19.5" x14ac:dyDescent="0.3">
      <c r="A37" s="13"/>
      <c r="B37" s="5" t="s">
        <v>58</v>
      </c>
      <c r="C37" s="14"/>
      <c r="D37" s="15"/>
    </row>
    <row r="38" spans="1:5" ht="19.5" x14ac:dyDescent="0.3">
      <c r="A38" s="13"/>
      <c r="B38" s="5"/>
      <c r="C38" s="14"/>
      <c r="D38" s="15"/>
    </row>
    <row r="39" spans="1:5" x14ac:dyDescent="0.25">
      <c r="A39" s="13"/>
      <c r="B39" s="13"/>
      <c r="C39" s="16"/>
      <c r="D39" s="15"/>
    </row>
    <row r="40" spans="1:5" x14ac:dyDescent="0.25">
      <c r="A40" s="13"/>
      <c r="B40" s="13"/>
      <c r="C40" s="16"/>
      <c r="D40" s="15"/>
    </row>
    <row r="41" spans="1:5" ht="19.5" x14ac:dyDescent="0.3">
      <c r="A41" s="13"/>
      <c r="B41" s="5"/>
      <c r="C41" s="17"/>
      <c r="D41" s="15"/>
    </row>
    <row r="42" spans="1:5" ht="19.5" x14ac:dyDescent="0.3">
      <c r="A42" s="13"/>
      <c r="B42" s="5"/>
      <c r="C42" s="14"/>
      <c r="D42" s="15"/>
    </row>
    <row r="43" spans="1:5" ht="19.5" x14ac:dyDescent="0.3">
      <c r="A43" s="13"/>
      <c r="B43" s="5"/>
      <c r="C43" s="14"/>
      <c r="D43" s="15"/>
    </row>
    <row r="44" spans="1:5" x14ac:dyDescent="0.25">
      <c r="A44" s="13"/>
      <c r="B44" s="13"/>
      <c r="C44" s="16"/>
      <c r="D44" s="15"/>
    </row>
    <row r="45" spans="1:5" x14ac:dyDescent="0.25">
      <c r="A45" s="13"/>
      <c r="B45" s="13"/>
      <c r="C45" s="16"/>
      <c r="D45" s="15"/>
    </row>
    <row r="46" spans="1:5" x14ac:dyDescent="0.25">
      <c r="A46" s="13"/>
      <c r="B46" s="13"/>
      <c r="C46" s="16"/>
      <c r="D46" s="15"/>
    </row>
    <row r="47" spans="1:5" x14ac:dyDescent="0.25">
      <c r="A47" s="13"/>
      <c r="B47" s="13"/>
      <c r="C47" s="16"/>
      <c r="D47" s="15"/>
    </row>
    <row r="48" spans="1:5" x14ac:dyDescent="0.25">
      <c r="A48" s="13"/>
      <c r="B48" s="13"/>
      <c r="C48" s="16"/>
      <c r="D48" s="15"/>
    </row>
    <row r="49" spans="1:4" x14ac:dyDescent="0.25">
      <c r="A49" s="13"/>
      <c r="B49" s="13"/>
      <c r="C49" s="16"/>
      <c r="D49" s="15"/>
    </row>
    <row r="50" spans="1:4" x14ac:dyDescent="0.25">
      <c r="A50" s="13"/>
      <c r="B50" s="13"/>
      <c r="C50" s="16"/>
      <c r="D50" s="15"/>
    </row>
    <row r="51" spans="1:4" x14ac:dyDescent="0.25">
      <c r="A51" s="13"/>
      <c r="B51" s="13"/>
      <c r="C51" s="16"/>
      <c r="D51" s="15"/>
    </row>
    <row r="52" spans="1:4" x14ac:dyDescent="0.25">
      <c r="A52" s="13"/>
      <c r="B52" s="13"/>
      <c r="C52" s="16"/>
      <c r="D52" s="15"/>
    </row>
    <row r="53" spans="1:4" x14ac:dyDescent="0.25">
      <c r="A53" s="13"/>
      <c r="B53" s="13"/>
      <c r="C53" s="16"/>
      <c r="D53" s="15"/>
    </row>
    <row r="54" spans="1:4" x14ac:dyDescent="0.25">
      <c r="A54" s="13"/>
      <c r="B54" s="13"/>
      <c r="C54" s="16"/>
      <c r="D54" s="15"/>
    </row>
    <row r="55" spans="1:4" x14ac:dyDescent="0.25">
      <c r="A55" s="13"/>
      <c r="B55" s="13"/>
      <c r="C55" s="16"/>
      <c r="D55" s="15"/>
    </row>
    <row r="56" spans="1:4" x14ac:dyDescent="0.25">
      <c r="A56" s="13"/>
      <c r="B56" s="13"/>
      <c r="C56" s="16"/>
      <c r="D56" s="15"/>
    </row>
    <row r="57" spans="1:4" x14ac:dyDescent="0.25">
      <c r="A57" s="13"/>
      <c r="B57" s="13"/>
      <c r="C57" s="16"/>
      <c r="D57" s="15"/>
    </row>
    <row r="58" spans="1:4" x14ac:dyDescent="0.25">
      <c r="A58" s="13"/>
      <c r="B58" s="13" t="s">
        <v>0</v>
      </c>
      <c r="C58" s="16"/>
      <c r="D58" s="15"/>
    </row>
    <row r="59" spans="1:4" x14ac:dyDescent="0.25">
      <c r="A59" s="13"/>
      <c r="B59" s="13"/>
      <c r="C59" s="16"/>
      <c r="D59" s="15"/>
    </row>
    <row r="60" spans="1:4" x14ac:dyDescent="0.25">
      <c r="A60" s="13"/>
      <c r="B60" s="13"/>
      <c r="C60" s="16"/>
      <c r="D60" s="15"/>
    </row>
    <row r="61" spans="1:4" x14ac:dyDescent="0.25">
      <c r="A61" s="13"/>
      <c r="B61" s="13"/>
      <c r="C61" s="16"/>
      <c r="D61" s="15"/>
    </row>
  </sheetData>
  <sortState ref="A6:C33">
    <sortCondition descending="1" ref="C6:C33"/>
  </sortState>
  <mergeCells count="2">
    <mergeCell ref="A4:B4"/>
    <mergeCell ref="A1:B3"/>
  </mergeCells>
  <pageMargins left="0.7" right="0.7" top="0.75" bottom="0.75" header="0.3" footer="0.3"/>
  <pageSetup scale="5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37" workbookViewId="0">
      <selection activeCell="H3" sqref="H3"/>
    </sheetView>
  </sheetViews>
  <sheetFormatPr defaultRowHeight="15" x14ac:dyDescent="0.25"/>
  <cols>
    <col min="2" max="2" width="32.7109375" customWidth="1"/>
    <col min="4" max="6" width="9.140625" style="1"/>
    <col min="7" max="7" width="9.140625" style="12"/>
  </cols>
  <sheetData>
    <row r="1" spans="1:8" x14ac:dyDescent="0.25">
      <c r="A1" t="s">
        <v>57</v>
      </c>
      <c r="E1" s="1" t="s">
        <v>56</v>
      </c>
    </row>
    <row r="2" spans="1:8" x14ac:dyDescent="0.25">
      <c r="D2" s="1">
        <v>51621</v>
      </c>
    </row>
    <row r="3" spans="1:8" ht="19.5" x14ac:dyDescent="0.3">
      <c r="A3" s="4" t="s">
        <v>40</v>
      </c>
      <c r="B3" s="3" t="s">
        <v>39</v>
      </c>
      <c r="C3" s="9">
        <v>0.93200000000000005</v>
      </c>
      <c r="D3" s="1">
        <f>D2*C3</f>
        <v>48110.772000000004</v>
      </c>
      <c r="E3" s="1">
        <f t="shared" ref="E3:E10" si="0">C3*D3</f>
        <v>44839.239504000005</v>
      </c>
      <c r="F3" s="1">
        <f>C3*E3</f>
        <v>41790.171217728006</v>
      </c>
      <c r="G3" s="12">
        <f>C3*F3</f>
        <v>38948.4395749225</v>
      </c>
      <c r="H3">
        <f>G3*C3</f>
        <v>36299.945683827769</v>
      </c>
    </row>
    <row r="4" spans="1:8" ht="19.5" x14ac:dyDescent="0.3">
      <c r="A4" s="4" t="s">
        <v>12</v>
      </c>
      <c r="B4" s="4" t="s">
        <v>11</v>
      </c>
      <c r="C4" s="9">
        <v>0.91800000000000004</v>
      </c>
      <c r="D4" s="1">
        <f>D2*C4</f>
        <v>47388.078000000001</v>
      </c>
      <c r="E4" s="1">
        <f t="shared" si="0"/>
        <v>43502.255604000005</v>
      </c>
    </row>
    <row r="5" spans="1:8" ht="19.5" x14ac:dyDescent="0.3">
      <c r="A5" s="3" t="s">
        <v>28</v>
      </c>
      <c r="B5" s="3" t="s">
        <v>27</v>
      </c>
      <c r="C5" s="9">
        <v>0.91</v>
      </c>
      <c r="D5" s="1">
        <f>D2*C5</f>
        <v>46975.11</v>
      </c>
      <c r="E5" s="1">
        <f t="shared" si="0"/>
        <v>42747.350100000003</v>
      </c>
    </row>
    <row r="6" spans="1:8" ht="19.5" x14ac:dyDescent="0.3">
      <c r="A6" s="4" t="s">
        <v>16</v>
      </c>
      <c r="B6" s="4" t="s">
        <v>15</v>
      </c>
      <c r="C6" s="9">
        <v>0.91</v>
      </c>
      <c r="D6" s="1">
        <f>D2*C6</f>
        <v>46975.11</v>
      </c>
      <c r="E6" s="1">
        <f t="shared" si="0"/>
        <v>42747.350100000003</v>
      </c>
    </row>
    <row r="7" spans="1:8" ht="19.5" x14ac:dyDescent="0.3">
      <c r="A7" s="4" t="s">
        <v>36</v>
      </c>
      <c r="B7" s="4" t="s">
        <v>35</v>
      </c>
      <c r="C7" s="9">
        <v>0.90800000000000003</v>
      </c>
      <c r="D7" s="1">
        <f>D2*C7</f>
        <v>46871.868000000002</v>
      </c>
      <c r="E7" s="1">
        <f t="shared" si="0"/>
        <v>42559.656144</v>
      </c>
    </row>
    <row r="8" spans="1:8" ht="19.5" x14ac:dyDescent="0.3">
      <c r="A8" s="4" t="s">
        <v>22</v>
      </c>
      <c r="B8" s="4" t="s">
        <v>21</v>
      </c>
      <c r="C8" s="9">
        <v>0.90800000000000003</v>
      </c>
      <c r="D8" s="1">
        <f>D2*C8</f>
        <v>46871.868000000002</v>
      </c>
      <c r="E8" s="1">
        <f t="shared" si="0"/>
        <v>42559.656144</v>
      </c>
    </row>
    <row r="9" spans="1:8" ht="19.5" x14ac:dyDescent="0.3">
      <c r="A9" s="4" t="s">
        <v>38</v>
      </c>
      <c r="B9" s="4" t="s">
        <v>37</v>
      </c>
      <c r="C9" s="9">
        <v>0.9</v>
      </c>
      <c r="D9" s="1">
        <f>D2*C9</f>
        <v>46458.9</v>
      </c>
      <c r="E9" s="1">
        <f t="shared" si="0"/>
        <v>41813.01</v>
      </c>
    </row>
    <row r="10" spans="1:8" ht="19.5" x14ac:dyDescent="0.3">
      <c r="A10" s="4" t="s">
        <v>30</v>
      </c>
      <c r="B10" s="4" t="s">
        <v>29</v>
      </c>
      <c r="C10" s="9">
        <v>0.89600000000000002</v>
      </c>
      <c r="D10" s="1">
        <f>D2*C10</f>
        <v>46252.415999999997</v>
      </c>
      <c r="E10" s="1">
        <f t="shared" si="0"/>
        <v>41442.164735999999</v>
      </c>
    </row>
    <row r="11" spans="1:8" ht="19.5" x14ac:dyDescent="0.3">
      <c r="A11" s="3" t="s">
        <v>4</v>
      </c>
      <c r="B11" s="3" t="s">
        <v>3</v>
      </c>
      <c r="C11" s="9">
        <v>0.89600000000000002</v>
      </c>
      <c r="D11" s="1">
        <f>D2*C11</f>
        <v>46252.415999999997</v>
      </c>
    </row>
    <row r="12" spans="1:8" ht="19.5" x14ac:dyDescent="0.3">
      <c r="A12" s="4" t="s">
        <v>50</v>
      </c>
      <c r="B12" s="4" t="s">
        <v>49</v>
      </c>
      <c r="C12" s="9">
        <v>0.89200000000000002</v>
      </c>
      <c r="D12" s="1">
        <f>D2*C12</f>
        <v>46045.932000000001</v>
      </c>
    </row>
    <row r="13" spans="1:8" ht="19.5" x14ac:dyDescent="0.3">
      <c r="A13" s="4" t="s">
        <v>20</v>
      </c>
      <c r="B13" s="4" t="s">
        <v>19</v>
      </c>
      <c r="C13" s="9">
        <v>0.89</v>
      </c>
      <c r="D13" s="1">
        <f>D2*C13</f>
        <v>45942.69</v>
      </c>
    </row>
    <row r="14" spans="1:8" ht="19.5" x14ac:dyDescent="0.3">
      <c r="A14" s="5" t="s">
        <v>2</v>
      </c>
      <c r="B14" s="3" t="s">
        <v>1</v>
      </c>
      <c r="C14" s="9">
        <v>0.89</v>
      </c>
      <c r="D14" s="1">
        <f>D2*C14</f>
        <v>45942.69</v>
      </c>
    </row>
    <row r="15" spans="1:8" ht="19.5" x14ac:dyDescent="0.3">
      <c r="A15" s="4" t="s">
        <v>14</v>
      </c>
      <c r="B15" s="4" t="s">
        <v>13</v>
      </c>
      <c r="C15" s="9">
        <v>0.88800000000000001</v>
      </c>
      <c r="D15" s="1">
        <f>D2*C15</f>
        <v>45839.448000000004</v>
      </c>
    </row>
    <row r="16" spans="1:8" ht="19.5" x14ac:dyDescent="0.3">
      <c r="A16" s="4" t="s">
        <v>48</v>
      </c>
      <c r="B16" s="4" t="s">
        <v>47</v>
      </c>
      <c r="C16" s="9">
        <v>0.878</v>
      </c>
      <c r="D16" s="1">
        <f>D2*C16</f>
        <v>45323.237999999998</v>
      </c>
    </row>
    <row r="17" spans="1:4" ht="19.5" x14ac:dyDescent="0.3">
      <c r="A17" s="4" t="s">
        <v>32</v>
      </c>
      <c r="B17" s="4" t="s">
        <v>31</v>
      </c>
      <c r="C17" s="9">
        <v>0.85799999999999998</v>
      </c>
      <c r="D17" s="1">
        <f>D2*C17</f>
        <v>44290.817999999999</v>
      </c>
    </row>
    <row r="18" spans="1:4" ht="19.5" x14ac:dyDescent="0.3">
      <c r="A18" s="4" t="s">
        <v>52</v>
      </c>
      <c r="B18" s="4" t="s">
        <v>51</v>
      </c>
      <c r="C18" s="9">
        <v>0.85599999999999998</v>
      </c>
      <c r="D18" s="1">
        <f>D2*C18</f>
        <v>44187.576000000001</v>
      </c>
    </row>
    <row r="19" spans="1:4" ht="19.5" x14ac:dyDescent="0.3">
      <c r="A19" s="4" t="s">
        <v>8</v>
      </c>
      <c r="B19" s="4" t="s">
        <v>7</v>
      </c>
      <c r="C19" s="9">
        <v>0.83799999999999997</v>
      </c>
      <c r="D19" s="1">
        <f>D2*C19</f>
        <v>43258.398000000001</v>
      </c>
    </row>
    <row r="20" spans="1:4" ht="19.5" x14ac:dyDescent="0.3">
      <c r="A20" s="3" t="s">
        <v>24</v>
      </c>
      <c r="B20" s="3" t="s">
        <v>23</v>
      </c>
      <c r="C20" s="9">
        <v>0.83599999999999997</v>
      </c>
      <c r="D20" s="1">
        <f>D2*C20</f>
        <v>43155.155999999995</v>
      </c>
    </row>
    <row r="21" spans="1:4" ht="19.5" x14ac:dyDescent="0.3">
      <c r="A21" s="4" t="s">
        <v>6</v>
      </c>
      <c r="B21" s="4" t="s">
        <v>5</v>
      </c>
      <c r="C21" s="9">
        <v>0.83399999999999996</v>
      </c>
      <c r="D21" s="1">
        <f>D2*C21</f>
        <v>43051.913999999997</v>
      </c>
    </row>
    <row r="22" spans="1:4" ht="19.5" x14ac:dyDescent="0.3">
      <c r="A22" s="4" t="s">
        <v>18</v>
      </c>
      <c r="B22" s="4" t="s">
        <v>17</v>
      </c>
      <c r="C22" s="9">
        <v>0.83</v>
      </c>
      <c r="D22" s="1">
        <f>D2*C22</f>
        <v>42845.43</v>
      </c>
    </row>
    <row r="23" spans="1:4" ht="19.5" x14ac:dyDescent="0.3">
      <c r="A23" s="4" t="s">
        <v>26</v>
      </c>
      <c r="B23" s="4" t="s">
        <v>25</v>
      </c>
      <c r="C23" s="9">
        <v>0.82599999999999996</v>
      </c>
      <c r="D23" s="1">
        <f>D2*C23</f>
        <v>42638.945999999996</v>
      </c>
    </row>
    <row r="24" spans="1:4" ht="19.5" x14ac:dyDescent="0.3">
      <c r="A24" s="4" t="s">
        <v>10</v>
      </c>
      <c r="B24" s="4" t="s">
        <v>9</v>
      </c>
      <c r="C24" s="9">
        <v>0.82399999999999995</v>
      </c>
      <c r="D24" s="1">
        <f>D2*C24</f>
        <v>42535.703999999998</v>
      </c>
    </row>
    <row r="25" spans="1:4" ht="19.5" x14ac:dyDescent="0.3">
      <c r="A25" s="4" t="s">
        <v>46</v>
      </c>
      <c r="B25" s="4" t="s">
        <v>45</v>
      </c>
      <c r="C25" s="9">
        <v>0.81599999999999995</v>
      </c>
      <c r="D25" s="1">
        <f>D2*C25</f>
        <v>42122.735999999997</v>
      </c>
    </row>
    <row r="26" spans="1:4" ht="19.5" x14ac:dyDescent="0.3">
      <c r="A26" s="4" t="s">
        <v>44</v>
      </c>
      <c r="B26" s="4" t="s">
        <v>43</v>
      </c>
      <c r="C26" s="9">
        <v>0.81</v>
      </c>
      <c r="D26" s="1">
        <f>D2*C26</f>
        <v>41813.01</v>
      </c>
    </row>
    <row r="27" spans="1:4" ht="19.5" x14ac:dyDescent="0.3">
      <c r="A27" s="4" t="s">
        <v>34</v>
      </c>
      <c r="B27" s="3" t="s">
        <v>33</v>
      </c>
      <c r="C27" s="9">
        <v>0.80200000000000005</v>
      </c>
      <c r="D27" s="1">
        <f>D2*C27</f>
        <v>41400.042000000001</v>
      </c>
    </row>
    <row r="28" spans="1:4" ht="19.5" x14ac:dyDescent="0.3">
      <c r="A28" s="4" t="s">
        <v>42</v>
      </c>
      <c r="B28" s="4" t="s">
        <v>41</v>
      </c>
      <c r="C28" s="9">
        <v>0.8</v>
      </c>
      <c r="D28" s="1">
        <f>D2*C28</f>
        <v>41296.800000000003</v>
      </c>
    </row>
    <row r="29" spans="1:4" ht="20.25" thickBot="1" x14ac:dyDescent="0.35">
      <c r="A29" s="6" t="s">
        <v>54</v>
      </c>
      <c r="B29" s="2" t="s">
        <v>53</v>
      </c>
      <c r="C29" s="10">
        <v>0.79600000000000004</v>
      </c>
      <c r="D29" s="1">
        <f>D2*C29</f>
        <v>41090.315999999999</v>
      </c>
    </row>
    <row r="31" spans="1:4" x14ac:dyDescent="0.25">
      <c r="D31" s="1">
        <f>SUM(D3:D29)</f>
        <v>1204937.3820000002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Public Score Sheet</vt:lpstr>
      <vt:lpstr>Sheet1</vt:lpstr>
      <vt:lpstr>Sheet2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Dena Masters</dc:creator>
  <cp:lastModifiedBy>andy</cp:lastModifiedBy>
  <cp:lastPrinted>2015-09-23T18:05:16Z</cp:lastPrinted>
  <dcterms:created xsi:type="dcterms:W3CDTF">2015-07-15T20:48:44Z</dcterms:created>
  <dcterms:modified xsi:type="dcterms:W3CDTF">2015-09-25T14:21:26Z</dcterms:modified>
</cp:coreProperties>
</file>